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6 2021\Nemocenská statistika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J29" i="17" l="1"/>
  <c r="H29" i="17"/>
  <c r="G29" i="17"/>
  <c r="F29" i="17"/>
  <c r="I29" i="17" s="1"/>
  <c r="E29" i="17"/>
  <c r="D29" i="17"/>
  <c r="C29" i="17"/>
  <c r="B29" i="17"/>
  <c r="J28" i="17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<sst xmlns="http://schemas.openxmlformats.org/spreadsheetml/2006/main" count="42" uniqueCount="35">
  <si>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</si>
  <si>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</si>
  <si>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</si>
  <si>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</si>
  <si>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</si>
  <si>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</si>
  <si>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</si>
  <si>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</si>
  <si>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</si>
  <si>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</si>
  <si>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</si>
  <si>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</si>
  <si>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 xml:space="preserve">     - chřipka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</si>
  <si>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</si>
  <si>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</si>
  <si>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</si>
  <si>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</si>
  <si>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</si>
  <si>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</si>
  <si>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</si>
  <si>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</si>
  <si>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</si>
  <si>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</si>
  <si>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</si>
  <si>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</si>
  <si>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</si>
  <si>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</si>
  <si>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</si>
  <si>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</si>
  <si>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</si>
  <si>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</si>
  <si>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</si>
  <si>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</si>
  <si>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</si>
  <si>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pololetí 2021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</si>
</sst>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0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b/>
      <sz val="14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45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17" xfId="0" applyNumberFormat="1" applyFont="1" applyFill="1" applyBorder="1" applyAlignment="1">
      <alignment horizontal="center" vertical="center" wrapText="1"/>
    </xf>
    <xf numFmtId="4" fontId="14" fillId="3" borderId="14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17" fillId="0" borderId="0" xfId="8" applyFont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9" fillId="0" borderId="0" xfId="8" applyFont="1" applyAlignment="1">
      <alignment horizontal="center" vertical="center" wrapText="1"/>
    </xf>
    <xf numFmtId="3" fontId="10" fillId="0" borderId="9" xfId="8" applyFont="1" applyFill="1" applyBorder="1" applyAlignment="1" applyProtection="1">
      <alignment horizontal="left" vertical="center"/>
      <protection locked="0"/>
    </xf>
    <xf numFmtId="3" fontId="10" fillId="0" borderId="18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4" fontId="10" fillId="0" borderId="16" xfId="1" applyNumberFormat="1" applyFont="1" applyFill="1" applyBorder="1" applyAlignment="1" applyProtection="1">
      <alignment horizontal="right" vertical="center"/>
      <protection locked="0"/>
    </xf>
    <xf numFmtId="4" fontId="10" fillId="0" borderId="1" xfId="1" applyNumberFormat="1" applyFont="1" applyFill="1" applyBorder="1" applyAlignment="1" applyProtection="1">
      <alignment horizontal="right" vertical="center"/>
      <protection locked="0"/>
    </xf>
    <xf numFmtId="4" fontId="10" fillId="0" borderId="10" xfId="1" applyNumberFormat="1" applyFont="1" applyFill="1" applyBorder="1" applyAlignment="1" applyProtection="1">
      <alignment horizontal="right" vertical="center"/>
      <protection locked="0"/>
    </xf>
    <xf numFmtId="3" fontId="10" fillId="0" borderId="9" xfId="10" applyFont="1" applyFill="1" applyBorder="1" applyAlignment="1" applyProtection="1">
      <alignment horizontal="left" vertical="center" wrapText="1"/>
      <protection locked="0"/>
    </xf>
    <xf numFmtId="3" fontId="18" fillId="0" borderId="9" xfId="8" applyFont="1" applyFill="1" applyBorder="1" applyAlignment="1" applyProtection="1">
      <alignment horizontal="left" vertical="center"/>
      <protection locked="0"/>
    </xf>
    <xf numFmtId="3" fontId="18" fillId="0" borderId="9" xfId="10" applyFont="1" applyFill="1" applyBorder="1" applyAlignment="1" applyProtection="1">
      <alignment horizontal="left" vertical="center" wrapText="1"/>
      <protection locked="0"/>
    </xf>
    <xf numFmtId="3" fontId="10" fillId="0" borderId="18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activeCell="H30" sqref="H30"/>
    </sheetView>
  </sheetViews>
  <sheetFormatPr defaultRowHeight="12.75" x14ac:dyDescent="0.2"/>
  <cols>
    <col min="1" max="1" width="32.140625" style="43" bestFit="1" customWidth="1"/>
    <col min="2" max="10" width="14" style="43" customWidth="1"/>
  </cols>
  <sheetData>
    <row r="1" spans="1:11" ht="20.100000000000001" customHeight="1" x14ac:dyDescent="0.2">
      <c r="A1" s="15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28"/>
    </row>
    <row r="2" spans="1:11" ht="36.75" customHeight="1" thickBot="1" x14ac:dyDescent="0.25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28"/>
    </row>
    <row r="3" spans="1:11" ht="30" customHeight="1" x14ac:dyDescent="0.2">
      <c r="A3" s="22" t="s">
        <v>20</v>
      </c>
      <c r="B3" s="16" t="s">
        <v>31</v>
      </c>
      <c r="C3" s="17"/>
      <c r="D3" s="18"/>
      <c r="E3" s="16" t="s">
        <v>1</v>
      </c>
      <c r="F3" s="17"/>
      <c r="G3" s="18"/>
      <c r="H3" s="19" t="s">
        <v>32</v>
      </c>
      <c r="I3" s="20"/>
      <c r="J3" s="21"/>
    </row>
    <row r="4" spans="1:11" ht="20.100000000000001" customHeight="1" x14ac:dyDescent="0.2">
      <c r="A4" s="23"/>
      <c r="B4" s="24" t="s">
        <v>0</v>
      </c>
      <c r="C4" s="26" t="s">
        <v>2</v>
      </c>
      <c r="D4" s="27"/>
      <c r="E4" s="24" t="s">
        <v>0</v>
      </c>
      <c r="F4" s="26" t="s">
        <v>2</v>
      </c>
      <c r="G4" s="27"/>
      <c r="H4" s="25" t="s">
        <v>3</v>
      </c>
      <c r="I4" s="13" t="s">
        <v>2</v>
      </c>
      <c r="J4" s="14"/>
    </row>
    <row r="5" spans="1:11" ht="20.100000000000001" customHeight="1" x14ac:dyDescent="0.2">
      <c r="A5" s="23"/>
      <c r="B5" s="24"/>
      <c r="C5" s="11" t="s">
        <v>21</v>
      </c>
      <c r="D5" s="12" t="s">
        <v>22</v>
      </c>
      <c r="E5" s="24"/>
      <c r="F5" s="11" t="s">
        <v>21</v>
      </c>
      <c r="G5" s="12" t="s">
        <v>22</v>
      </c>
      <c r="H5" s="25"/>
      <c r="I5" s="9" t="s">
        <v>21</v>
      </c>
      <c r="J5" s="10" t="s">
        <v>22</v>
      </c>
    </row>
    <row r="6" spans="1:11" ht="15" customHeight="1" x14ac:dyDescent="0.2">
      <c r="A6" s="29" t="s">
        <v>4</v>
      </c>
      <c r="B6" s="30">
        <v>38</v>
      </c>
      <c r="C6" s="31">
        <v>24</v>
      </c>
      <c r="D6" s="32">
        <v>14</v>
      </c>
      <c r="E6" s="30">
        <v>6917</v>
      </c>
      <c r="F6" s="31">
        <v>3752</v>
      </c>
      <c r="G6" s="32">
        <v>3165</v>
      </c>
      <c r="H6" s="33">
        <f>E6/B6</f>
        <v>182.02631578947367</v>
      </c>
      <c r="I6" s="34">
        <f>F6/C6</f>
        <v>156.33333333333334</v>
      </c>
      <c r="J6" s="35">
        <f>G6/D6</f>
        <v>226.07142857142858</v>
      </c>
    </row>
    <row r="7" spans="1:11" ht="15" customHeight="1" x14ac:dyDescent="0.2">
      <c r="A7" s="29" t="s">
        <v>5</v>
      </c>
      <c r="B7" s="30">
        <v>7096</v>
      </c>
      <c r="C7" s="31">
        <v>3232</v>
      </c>
      <c r="D7" s="32">
        <v>3864</v>
      </c>
      <c r="E7" s="30">
        <v>1331603</v>
      </c>
      <c r="F7" s="31">
        <v>566377</v>
      </c>
      <c r="G7" s="32">
        <v>765226</v>
      </c>
      <c r="H7" s="33">
        <f t="shared" ref="H7:J28" si="0">E7/B7</f>
        <v>187.6554396843292</v>
      </c>
      <c r="I7" s="34">
        <f t="shared" si="0"/>
        <v>175.24040841584159</v>
      </c>
      <c r="J7" s="35">
        <f t="shared" si="0"/>
        <v>198.03985507246378</v>
      </c>
    </row>
    <row r="8" spans="1:11" ht="15" customHeight="1" x14ac:dyDescent="0.2">
      <c r="A8" s="29" t="s">
        <v>6</v>
      </c>
      <c r="B8" s="30">
        <v>27378</v>
      </c>
      <c r="C8" s="31">
        <v>9700</v>
      </c>
      <c r="D8" s="32">
        <v>17678</v>
      </c>
      <c r="E8" s="30">
        <v>2673516</v>
      </c>
      <c r="F8" s="31">
        <v>899931</v>
      </c>
      <c r="G8" s="32">
        <v>1773585</v>
      </c>
      <c r="H8" s="33">
        <f t="shared" si="0"/>
        <v>97.65198334429104</v>
      </c>
      <c r="I8" s="34">
        <f t="shared" si="0"/>
        <v>92.776391752577325</v>
      </c>
      <c r="J8" s="35">
        <f t="shared" si="0"/>
        <v>100.32724290078063</v>
      </c>
    </row>
    <row r="9" spans="1:11" ht="15" customHeight="1" x14ac:dyDescent="0.2">
      <c r="A9" s="36" t="s">
        <v>7</v>
      </c>
      <c r="B9" s="30">
        <v>16353</v>
      </c>
      <c r="C9" s="31">
        <v>6683</v>
      </c>
      <c r="D9" s="32">
        <v>9670</v>
      </c>
      <c r="E9" s="30">
        <v>1352706</v>
      </c>
      <c r="F9" s="31">
        <v>554497</v>
      </c>
      <c r="G9" s="32">
        <v>798209</v>
      </c>
      <c r="H9" s="33">
        <f t="shared" si="0"/>
        <v>82.719134103834165</v>
      </c>
      <c r="I9" s="34">
        <f t="shared" si="0"/>
        <v>82.971270387550504</v>
      </c>
      <c r="J9" s="35">
        <f t="shared" si="0"/>
        <v>82.544881075491205</v>
      </c>
    </row>
    <row r="10" spans="1:11" ht="15" customHeight="1" x14ac:dyDescent="0.2">
      <c r="A10" s="29" t="s">
        <v>8</v>
      </c>
      <c r="B10" s="30">
        <v>24848</v>
      </c>
      <c r="C10" s="31">
        <v>14345</v>
      </c>
      <c r="D10" s="32">
        <v>10503</v>
      </c>
      <c r="E10" s="30">
        <v>2108576</v>
      </c>
      <c r="F10" s="31">
        <v>1362323</v>
      </c>
      <c r="G10" s="32">
        <v>746253</v>
      </c>
      <c r="H10" s="33">
        <f t="shared" si="0"/>
        <v>84.858982614294916</v>
      </c>
      <c r="I10" s="34">
        <f t="shared" si="0"/>
        <v>94.96849076333217</v>
      </c>
      <c r="J10" s="35">
        <f t="shared" si="0"/>
        <v>71.051413881748076</v>
      </c>
    </row>
    <row r="11" spans="1:11" ht="15" customHeight="1" x14ac:dyDescent="0.2">
      <c r="A11" s="37" t="s">
        <v>9</v>
      </c>
      <c r="B11" s="30">
        <v>8115</v>
      </c>
      <c r="C11" s="31">
        <v>4334</v>
      </c>
      <c r="D11" s="32">
        <v>3781</v>
      </c>
      <c r="E11" s="30">
        <v>464088</v>
      </c>
      <c r="F11" s="31">
        <v>258083</v>
      </c>
      <c r="G11" s="32">
        <v>206005</v>
      </c>
      <c r="H11" s="33">
        <f t="shared" si="0"/>
        <v>57.18890942698706</v>
      </c>
      <c r="I11" s="34">
        <f t="shared" si="0"/>
        <v>59.548454083987082</v>
      </c>
      <c r="J11" s="35">
        <f t="shared" si="0"/>
        <v>54.484263422375037</v>
      </c>
    </row>
    <row r="12" spans="1:11" ht="15" customHeight="1" x14ac:dyDescent="0.2">
      <c r="A12" s="37" t="s">
        <v>26</v>
      </c>
      <c r="B12" s="30">
        <v>3287</v>
      </c>
      <c r="C12" s="31">
        <v>2590</v>
      </c>
      <c r="D12" s="32">
        <v>697</v>
      </c>
      <c r="E12" s="30">
        <v>419068</v>
      </c>
      <c r="F12" s="31">
        <v>343661</v>
      </c>
      <c r="G12" s="32">
        <v>75407</v>
      </c>
      <c r="H12" s="33">
        <f t="shared" si="0"/>
        <v>127.49254639488896</v>
      </c>
      <c r="I12" s="34">
        <f t="shared" si="0"/>
        <v>132.68764478764479</v>
      </c>
      <c r="J12" s="35">
        <f t="shared" si="0"/>
        <v>108.18794835007174</v>
      </c>
    </row>
    <row r="13" spans="1:11" ht="15" customHeight="1" x14ac:dyDescent="0.2">
      <c r="A13" s="38" t="s">
        <v>10</v>
      </c>
      <c r="B13" s="30">
        <v>1624</v>
      </c>
      <c r="C13" s="31">
        <v>1036</v>
      </c>
      <c r="D13" s="32">
        <v>588</v>
      </c>
      <c r="E13" s="30">
        <v>274030</v>
      </c>
      <c r="F13" s="31">
        <v>180908</v>
      </c>
      <c r="G13" s="32">
        <v>93122</v>
      </c>
      <c r="H13" s="33">
        <f t="shared" si="0"/>
        <v>168.73768472906403</v>
      </c>
      <c r="I13" s="34">
        <f t="shared" si="0"/>
        <v>174.62162162162161</v>
      </c>
      <c r="J13" s="35">
        <f t="shared" si="0"/>
        <v>158.37074829931973</v>
      </c>
    </row>
    <row r="14" spans="1:11" ht="15" customHeight="1" x14ac:dyDescent="0.2">
      <c r="A14" s="37" t="s">
        <v>27</v>
      </c>
      <c r="B14" s="30">
        <v>11822</v>
      </c>
      <c r="C14" s="31">
        <v>6385</v>
      </c>
      <c r="D14" s="32">
        <v>5437</v>
      </c>
      <c r="E14" s="30">
        <v>951390</v>
      </c>
      <c r="F14" s="31">
        <v>579671</v>
      </c>
      <c r="G14" s="32">
        <v>371719</v>
      </c>
      <c r="H14" s="33">
        <f t="shared" si="0"/>
        <v>80.47623075621722</v>
      </c>
      <c r="I14" s="34">
        <f t="shared" si="0"/>
        <v>90.786374314800312</v>
      </c>
      <c r="J14" s="35">
        <f t="shared" si="0"/>
        <v>68.368401692109614</v>
      </c>
    </row>
    <row r="15" spans="1:11" s="42" customFormat="1" ht="15" customHeight="1" x14ac:dyDescent="0.2">
      <c r="A15" s="29" t="s">
        <v>11</v>
      </c>
      <c r="B15" s="39">
        <v>230957</v>
      </c>
      <c r="C15" s="40">
        <v>113902</v>
      </c>
      <c r="D15" s="41">
        <v>117055</v>
      </c>
      <c r="E15" s="39">
        <v>4503586</v>
      </c>
      <c r="F15" s="40">
        <v>2157501</v>
      </c>
      <c r="G15" s="41">
        <v>2346085</v>
      </c>
      <c r="H15" s="33">
        <f t="shared" si="0"/>
        <v>19.499673099321519</v>
      </c>
      <c r="I15" s="34">
        <f t="shared" si="0"/>
        <v>18.941730610524836</v>
      </c>
      <c r="J15" s="35">
        <f t="shared" si="0"/>
        <v>20.042586818162402</v>
      </c>
    </row>
    <row r="16" spans="1:11" s="42" customFormat="1" ht="15" customHeight="1" x14ac:dyDescent="0.2">
      <c r="A16" s="37" t="s">
        <v>23</v>
      </c>
      <c r="B16" s="39">
        <v>197265</v>
      </c>
      <c r="C16" s="40">
        <v>96052</v>
      </c>
      <c r="D16" s="41">
        <v>101213</v>
      </c>
      <c r="E16" s="39">
        <v>3403586</v>
      </c>
      <c r="F16" s="40">
        <v>1574989</v>
      </c>
      <c r="G16" s="41">
        <v>1828597</v>
      </c>
      <c r="H16" s="33">
        <f t="shared" si="0"/>
        <v>17.253876764758065</v>
      </c>
      <c r="I16" s="34">
        <f t="shared" si="0"/>
        <v>16.397253570982386</v>
      </c>
      <c r="J16" s="35">
        <f t="shared" si="0"/>
        <v>18.066819479711103</v>
      </c>
    </row>
    <row r="17" spans="1:10" ht="15" customHeight="1" x14ac:dyDescent="0.2">
      <c r="A17" s="37" t="s">
        <v>12</v>
      </c>
      <c r="B17" s="30">
        <v>25996</v>
      </c>
      <c r="C17" s="31">
        <v>13964</v>
      </c>
      <c r="D17" s="32">
        <v>12032</v>
      </c>
      <c r="E17" s="30">
        <v>662797</v>
      </c>
      <c r="F17" s="31">
        <v>359426</v>
      </c>
      <c r="G17" s="32">
        <v>303371</v>
      </c>
      <c r="H17" s="33">
        <f t="shared" si="0"/>
        <v>25.496114786890292</v>
      </c>
      <c r="I17" s="34">
        <f t="shared" si="0"/>
        <v>25.739472930392438</v>
      </c>
      <c r="J17" s="35">
        <f t="shared" si="0"/>
        <v>25.213680186170212</v>
      </c>
    </row>
    <row r="18" spans="1:10" ht="15" customHeight="1" x14ac:dyDescent="0.2">
      <c r="A18" s="37" t="s">
        <v>24</v>
      </c>
      <c r="B18" s="30">
        <v>4364</v>
      </c>
      <c r="C18" s="31">
        <v>1988</v>
      </c>
      <c r="D18" s="32">
        <v>2376</v>
      </c>
      <c r="E18" s="30">
        <v>305350</v>
      </c>
      <c r="F18" s="31">
        <v>143602</v>
      </c>
      <c r="G18" s="32">
        <v>161748</v>
      </c>
      <c r="H18" s="33">
        <f t="shared" si="0"/>
        <v>69.970210815765356</v>
      </c>
      <c r="I18" s="34">
        <f t="shared" si="0"/>
        <v>72.234406438631794</v>
      </c>
      <c r="J18" s="35">
        <f t="shared" si="0"/>
        <v>68.075757575757578</v>
      </c>
    </row>
    <row r="19" spans="1:10" ht="15" customHeight="1" x14ac:dyDescent="0.2">
      <c r="A19" s="38" t="s">
        <v>25</v>
      </c>
      <c r="B19" s="30">
        <v>3332</v>
      </c>
      <c r="C19" s="31">
        <v>1898</v>
      </c>
      <c r="D19" s="32">
        <v>1434</v>
      </c>
      <c r="E19" s="30">
        <v>131853</v>
      </c>
      <c r="F19" s="31">
        <v>79484</v>
      </c>
      <c r="G19" s="32">
        <v>52369</v>
      </c>
      <c r="H19" s="33">
        <f t="shared" si="0"/>
        <v>39.571728691476594</v>
      </c>
      <c r="I19" s="34">
        <f t="shared" si="0"/>
        <v>41.877766069546894</v>
      </c>
      <c r="J19" s="35">
        <f t="shared" si="0"/>
        <v>36.519525801952582</v>
      </c>
    </row>
    <row r="20" spans="1:10" ht="15" customHeight="1" x14ac:dyDescent="0.2">
      <c r="A20" s="29" t="s">
        <v>13</v>
      </c>
      <c r="B20" s="30">
        <v>58980</v>
      </c>
      <c r="C20" s="31">
        <v>32457</v>
      </c>
      <c r="D20" s="32">
        <v>26523</v>
      </c>
      <c r="E20" s="30">
        <v>1823831</v>
      </c>
      <c r="F20" s="31">
        <v>1002858</v>
      </c>
      <c r="G20" s="32">
        <v>820973</v>
      </c>
      <c r="H20" s="33">
        <f t="shared" si="0"/>
        <v>30.922872160054254</v>
      </c>
      <c r="I20" s="34">
        <f t="shared" si="0"/>
        <v>30.898049727331546</v>
      </c>
      <c r="J20" s="35">
        <f t="shared" si="0"/>
        <v>30.953248124269503</v>
      </c>
    </row>
    <row r="21" spans="1:10" ht="15" customHeight="1" x14ac:dyDescent="0.2">
      <c r="A21" s="29" t="s">
        <v>14</v>
      </c>
      <c r="B21" s="30">
        <v>14043</v>
      </c>
      <c r="C21" s="31">
        <v>8129</v>
      </c>
      <c r="D21" s="32">
        <v>5914</v>
      </c>
      <c r="E21" s="30">
        <v>503765</v>
      </c>
      <c r="F21" s="31">
        <v>290373</v>
      </c>
      <c r="G21" s="32">
        <v>213392</v>
      </c>
      <c r="H21" s="33">
        <f t="shared" si="0"/>
        <v>35.873032827743359</v>
      </c>
      <c r="I21" s="34">
        <f t="shared" si="0"/>
        <v>35.720629843769224</v>
      </c>
      <c r="J21" s="35">
        <f t="shared" si="0"/>
        <v>36.082516063577948</v>
      </c>
    </row>
    <row r="22" spans="1:10" ht="15" customHeight="1" x14ac:dyDescent="0.2">
      <c r="A22" s="29" t="s">
        <v>15</v>
      </c>
      <c r="B22" s="30">
        <v>198655</v>
      </c>
      <c r="C22" s="31">
        <v>103106</v>
      </c>
      <c r="D22" s="32">
        <v>95549</v>
      </c>
      <c r="E22" s="30">
        <v>14753607</v>
      </c>
      <c r="F22" s="31">
        <v>6978507</v>
      </c>
      <c r="G22" s="32">
        <v>7775100</v>
      </c>
      <c r="H22" s="33">
        <f t="shared" si="0"/>
        <v>74.267483828748325</v>
      </c>
      <c r="I22" s="34">
        <f t="shared" si="0"/>
        <v>67.682840959788962</v>
      </c>
      <c r="J22" s="35">
        <f t="shared" si="0"/>
        <v>81.372908141372491</v>
      </c>
    </row>
    <row r="23" spans="1:10" ht="15" customHeight="1" x14ac:dyDescent="0.2">
      <c r="A23" s="38" t="s">
        <v>16</v>
      </c>
      <c r="B23" s="30">
        <v>137023</v>
      </c>
      <c r="C23" s="31">
        <v>70787</v>
      </c>
      <c r="D23" s="32">
        <v>66236</v>
      </c>
      <c r="E23" s="30">
        <v>9599399</v>
      </c>
      <c r="F23" s="31">
        <v>4470840</v>
      </c>
      <c r="G23" s="32">
        <v>5128559</v>
      </c>
      <c r="H23" s="33">
        <f t="shared" si="0"/>
        <v>70.056844471366119</v>
      </c>
      <c r="I23" s="34">
        <f t="shared" si="0"/>
        <v>63.15905462867476</v>
      </c>
      <c r="J23" s="35">
        <f t="shared" si="0"/>
        <v>77.428573585361434</v>
      </c>
    </row>
    <row r="24" spans="1:10" ht="15" customHeight="1" x14ac:dyDescent="0.2">
      <c r="A24" s="37" t="s">
        <v>28</v>
      </c>
      <c r="B24" s="30">
        <v>61632</v>
      </c>
      <c r="C24" s="31">
        <v>32319</v>
      </c>
      <c r="D24" s="32">
        <v>29313</v>
      </c>
      <c r="E24" s="30">
        <v>5154208</v>
      </c>
      <c r="F24" s="31">
        <v>2507667</v>
      </c>
      <c r="G24" s="32">
        <v>2646541</v>
      </c>
      <c r="H24" s="33">
        <f t="shared" si="0"/>
        <v>83.628764278296984</v>
      </c>
      <c r="I24" s="34">
        <f t="shared" si="0"/>
        <v>77.591107398124947</v>
      </c>
      <c r="J24" s="35">
        <f t="shared" si="0"/>
        <v>90.285572953979468</v>
      </c>
    </row>
    <row r="25" spans="1:10" ht="15" customHeight="1" x14ac:dyDescent="0.2">
      <c r="A25" s="29" t="s">
        <v>29</v>
      </c>
      <c r="B25" s="30">
        <v>34183</v>
      </c>
      <c r="C25" s="31">
        <v>7636</v>
      </c>
      <c r="D25" s="32">
        <v>26547</v>
      </c>
      <c r="E25" s="30">
        <v>1215832</v>
      </c>
      <c r="F25" s="31">
        <v>301177</v>
      </c>
      <c r="G25" s="32">
        <v>914655</v>
      </c>
      <c r="H25" s="33">
        <f t="shared" si="0"/>
        <v>35.568323435625899</v>
      </c>
      <c r="I25" s="34">
        <f t="shared" si="0"/>
        <v>39.44172341540073</v>
      </c>
      <c r="J25" s="35">
        <f t="shared" si="0"/>
        <v>34.454175613063626</v>
      </c>
    </row>
    <row r="26" spans="1:10" ht="15" customHeight="1" x14ac:dyDescent="0.2">
      <c r="A26" s="29" t="s">
        <v>17</v>
      </c>
      <c r="B26" s="30">
        <v>15176</v>
      </c>
      <c r="C26" s="31">
        <v>0</v>
      </c>
      <c r="D26" s="32">
        <v>15176</v>
      </c>
      <c r="E26" s="30">
        <v>1599580</v>
      </c>
      <c r="F26" s="31">
        <v>0</v>
      </c>
      <c r="G26" s="32">
        <v>1599580</v>
      </c>
      <c r="H26" s="33">
        <f t="shared" si="0"/>
        <v>105.40195044807591</v>
      </c>
      <c r="I26" s="34">
        <v>0</v>
      </c>
      <c r="J26" s="35">
        <f t="shared" si="0"/>
        <v>105.40195044807591</v>
      </c>
    </row>
    <row r="27" spans="1:10" ht="15" customHeight="1" x14ac:dyDescent="0.2">
      <c r="A27" s="29" t="s">
        <v>18</v>
      </c>
      <c r="B27" s="30">
        <v>90002</v>
      </c>
      <c r="C27" s="31">
        <v>56182</v>
      </c>
      <c r="D27" s="32">
        <v>33820</v>
      </c>
      <c r="E27" s="30">
        <v>5186476</v>
      </c>
      <c r="F27" s="31">
        <v>3167022</v>
      </c>
      <c r="G27" s="32">
        <v>2019454</v>
      </c>
      <c r="H27" s="33">
        <f t="shared" si="0"/>
        <v>57.626230528210485</v>
      </c>
      <c r="I27" s="34">
        <f t="shared" si="0"/>
        <v>56.370759317931011</v>
      </c>
      <c r="J27" s="35">
        <f t="shared" si="0"/>
        <v>59.71182732111177</v>
      </c>
    </row>
    <row r="28" spans="1:10" ht="15" customHeight="1" x14ac:dyDescent="0.2">
      <c r="A28" s="36" t="s">
        <v>19</v>
      </c>
      <c r="B28" s="30">
        <v>705427</v>
      </c>
      <c r="C28" s="31">
        <v>353064</v>
      </c>
      <c r="D28" s="32">
        <v>352363</v>
      </c>
      <c r="E28" s="30">
        <v>14349196</v>
      </c>
      <c r="F28" s="31">
        <v>6644033</v>
      </c>
      <c r="G28" s="32">
        <v>7705163</v>
      </c>
      <c r="H28" s="33">
        <f t="shared" si="0"/>
        <v>20.341149403127467</v>
      </c>
      <c r="I28" s="34">
        <f t="shared" si="0"/>
        <v>18.818211429089345</v>
      </c>
      <c r="J28" s="35">
        <f t="shared" si="0"/>
        <v>21.867117149076378</v>
      </c>
    </row>
    <row r="29" spans="1:10" ht="30" customHeight="1" thickBot="1" x14ac:dyDescent="0.25">
      <c r="A29" s="7" t="s">
        <v>30</v>
      </c>
      <c r="B29" s="2">
        <f t="shared" ref="B29:G29" si="1">SUM(B6:B10,B15,B20,B21,B22,B25,B26,B27,B28)</f>
        <v>1423136</v>
      </c>
      <c r="C29" s="3">
        <f t="shared" si="1"/>
        <v>708460</v>
      </c>
      <c r="D29" s="4">
        <f t="shared" si="1"/>
        <v>714676</v>
      </c>
      <c r="E29" s="2">
        <f t="shared" si="1"/>
        <v>51409191</v>
      </c>
      <c r="F29" s="3">
        <f t="shared" si="1"/>
        <v>23928351</v>
      </c>
      <c r="G29" s="4">
        <f t="shared" si="1"/>
        <v>27480840</v>
      </c>
      <c r="H29" s="8">
        <f>E29/B29</f>
        <v>36.12387783036899</v>
      </c>
      <c r="I29" s="5">
        <f>F29/C29</f>
        <v>33.775161618157696</v>
      </c>
      <c r="J29" s="6">
        <f>G29/D29</f>
        <v>38.452165736641497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44"/>
      <c r="C33" s="44"/>
      <c r="D33" s="44"/>
      <c r="E33" s="44"/>
      <c r="F33" s="44"/>
      <c r="G33" s="44"/>
    </row>
    <row r="35" spans="2:7" x14ac:dyDescent="0.2">
      <c r="B35" s="44"/>
      <c r="C35" s="44"/>
      <c r="D35" s="44"/>
      <c r="E35" s="44"/>
      <c r="F35" s="44"/>
      <c r="G35" s="44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2021-04-27T07:43:48Z</cp:lastPrinted>
  <dcterms:created xsi:type="dcterms:W3CDTF">1997-01-24T11:07:25Z</dcterms:created>
  <dcterms:modified xsi:type="dcterms:W3CDTF">2021-07-29T13:41:56Z</dcterms:modified>
</cp:coreProperties>
</file>